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75" windowWidth="28755" windowHeight="12600"/>
  </bookViews>
  <sheets>
    <sheet name="Лист1" sheetId="1" r:id="rId1"/>
    <sheet name="Лист2" sheetId="2" r:id="rId2"/>
    <sheet name="Лист3" sheetId="3" r:id="rId3"/>
  </sheets>
  <calcPr calcId="125725" refMode="R1C1"/>
</workbook>
</file>

<file path=xl/calcChain.xml><?xml version="1.0" encoding="utf-8"?>
<calcChain xmlns="http://schemas.openxmlformats.org/spreadsheetml/2006/main">
  <c r="C9" i="1"/>
  <c r="C8"/>
  <c r="E8" s="1"/>
  <c r="C7"/>
  <c r="E7" s="1"/>
  <c r="C6"/>
  <c r="E6" s="1"/>
  <c r="C5"/>
  <c r="C4"/>
  <c r="E4" s="1"/>
  <c r="E5" l="1"/>
  <c r="E9"/>
</calcChain>
</file>

<file path=xl/sharedStrings.xml><?xml version="1.0" encoding="utf-8"?>
<sst xmlns="http://schemas.openxmlformats.org/spreadsheetml/2006/main" count="12" uniqueCount="12">
  <si>
    <t>Количество услуг, предоставленных субъектам малого и среднего предпринимательства, а также физическим лицам, применяющим специальный налоговый режим "Налог на профессиональный доход", и физическим лицам, заинтересованным в начале осуществления предпринимательской деятельности</t>
  </si>
  <si>
    <t>Количество комплексных услуг, предоставленных субъектам малого и среднего предпринимательства</t>
  </si>
  <si>
    <t>Количество субъектов малого и среднего предпринимательства, получивших государственную поддержку</t>
  </si>
  <si>
    <t xml:space="preserve">Количество реализованных (реализуемых) программ модернизации (развития) перевооружения производства, разработанных при содействии инжинирингового центра </t>
  </si>
  <si>
    <t>Объем инвестиций, вложенных субъектами малого и среднего предпринимательства в реализацию программ модернизации/развития/перевооружения производства, разработанных при содействии инжинирингового центра, тыс.руб.</t>
  </si>
  <si>
    <t>Общий объем возмездных работ (услуг), выполненных (оказанных) инжиниринговым центром, тыс.руб.</t>
  </si>
  <si>
    <t>№ п/п</t>
  </si>
  <si>
    <t>Наименование показателя</t>
  </si>
  <si>
    <t>План год</t>
  </si>
  <si>
    <t>Выполнение, %</t>
  </si>
  <si>
    <t>Фактическое выполнение</t>
  </si>
  <si>
    <t xml:space="preserve">Отчёт Регионального центра инжиниринга по Республики Бурятия за 2021 год 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</si>
</sst>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8"/>
      <color indexed="8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left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9" fontId="3" fillId="0" borderId="1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left" vertical="center" wrapText="1"/>
    </xf>
    <xf numFmtId="0" fontId="1" fillId="2" borderId="2" xfId="0" applyNumberFormat="1" applyFont="1" applyFill="1" applyBorder="1" applyAlignment="1">
      <alignment horizontal="center" vertical="center" wrapText="1"/>
    </xf>
    <xf numFmtId="9" fontId="3" fillId="0" borderId="2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9"/>
  <sheetViews>
    <sheetView tabSelected="1" workbookViewId="0">
      <selection activeCell="F4" sqref="F4"/>
    </sheetView>
  </sheetViews>
  <sheetFormatPr defaultRowHeight="15"/>
  <cols>
    <col min="2" max="2" width="38" customWidth="1"/>
    <col min="3" max="3" width="14.85546875" customWidth="1"/>
    <col min="4" max="4" width="14.7109375" customWidth="1"/>
    <col min="5" max="5" width="14.28515625" customWidth="1"/>
  </cols>
  <sheetData>
    <row r="1" spans="1:5" ht="18.75" customHeight="1">
      <c r="A1" s="10" t="s">
        <v>11</v>
      </c>
      <c r="B1" s="10"/>
      <c r="C1" s="10"/>
      <c r="D1" s="10"/>
      <c r="E1" s="10"/>
    </row>
    <row r="2" spans="1:5" ht="18.75" customHeight="1">
      <c r="A2" s="11"/>
      <c r="B2" s="11"/>
      <c r="C2" s="11"/>
      <c r="D2" s="11"/>
      <c r="E2" s="11"/>
    </row>
    <row r="3" spans="1:5" ht="43.5" customHeight="1">
      <c r="A3" s="9" t="s">
        <v>6</v>
      </c>
      <c r="B3" s="9" t="s">
        <v>7</v>
      </c>
      <c r="C3" s="9" t="s">
        <v>8</v>
      </c>
      <c r="D3" s="9" t="s">
        <v>10</v>
      </c>
      <c r="E3" s="9" t="s">
        <v>9</v>
      </c>
    </row>
    <row r="4" spans="1:5" ht="146.25" customHeight="1">
      <c r="A4" s="5">
        <v>1</v>
      </c>
      <c r="B4" s="6" t="s">
        <v>0</v>
      </c>
      <c r="C4" s="5">
        <f>283+8</f>
        <v>291</v>
      </c>
      <c r="D4" s="7">
        <v>330</v>
      </c>
      <c r="E4" s="8">
        <f t="shared" ref="E4:E9" si="0">D4/C4*100%</f>
        <v>1.134020618556701</v>
      </c>
    </row>
    <row r="5" spans="1:5" ht="22.5">
      <c r="A5" s="1">
        <v>2</v>
      </c>
      <c r="B5" s="2" t="s">
        <v>1</v>
      </c>
      <c r="C5" s="1">
        <f>80+6</f>
        <v>86</v>
      </c>
      <c r="D5" s="3">
        <v>100</v>
      </c>
      <c r="E5" s="4">
        <f t="shared" si="0"/>
        <v>1.1627906976744187</v>
      </c>
    </row>
    <row r="6" spans="1:5" ht="33.75">
      <c r="A6" s="1">
        <v>3</v>
      </c>
      <c r="B6" s="2" t="s">
        <v>2</v>
      </c>
      <c r="C6" s="1">
        <f>203+2</f>
        <v>205</v>
      </c>
      <c r="D6" s="3">
        <v>225</v>
      </c>
      <c r="E6" s="4">
        <f t="shared" si="0"/>
        <v>1.0975609756097562</v>
      </c>
    </row>
    <row r="7" spans="1:5" ht="56.25">
      <c r="A7" s="1">
        <v>4</v>
      </c>
      <c r="B7" s="2" t="s">
        <v>3</v>
      </c>
      <c r="C7" s="1">
        <f>3+3</f>
        <v>6</v>
      </c>
      <c r="D7" s="3">
        <v>6</v>
      </c>
      <c r="E7" s="4">
        <f t="shared" si="0"/>
        <v>1</v>
      </c>
    </row>
    <row r="8" spans="1:5" ht="78.75">
      <c r="A8" s="1">
        <v>5</v>
      </c>
      <c r="B8" s="2" t="s">
        <v>4</v>
      </c>
      <c r="C8" s="1">
        <f>15000+10000</f>
        <v>25000</v>
      </c>
      <c r="D8" s="3">
        <v>25000</v>
      </c>
      <c r="E8" s="4">
        <f t="shared" si="0"/>
        <v>1</v>
      </c>
    </row>
    <row r="9" spans="1:5" ht="33.75">
      <c r="A9" s="1">
        <v>6</v>
      </c>
      <c r="B9" s="2" t="s">
        <v>5</v>
      </c>
      <c r="C9" s="1">
        <f>336+1000</f>
        <v>1336</v>
      </c>
      <c r="D9" s="3">
        <v>1683.5</v>
      </c>
      <c r="E9" s="4">
        <f t="shared" si="0"/>
        <v>1.2601047904191616</v>
      </c>
    </row>
  </sheetData>
  <mergeCells count="1">
    <mergeCell ref="A1:E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serebrennikovkv</dc:creator>
  <cp:lastModifiedBy>serebrennikovkv</cp:lastModifiedBy>
  <dcterms:created xsi:type="dcterms:W3CDTF">2022-10-24T07:38:54Z</dcterms:created>
  <dcterms:modified xsi:type="dcterms:W3CDTF">2022-10-24T07:42:47Z</dcterms:modified>
</cp:coreProperties>
</file>